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<sst xmlns="http://schemas.openxmlformats.org/spreadsheetml/2006/main" count="28" uniqueCount="28">
  <si>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附件二</t>
  </si>
  <si>
    <t>晋安分局机关食堂蔬菜类采购询价清单</t>
  </si>
  <si>
    <t>序号</t>
  </si>
  <si>
    <t>品名</t>
  </si>
  <si>
    <t>年采购需求(斤）</t>
  </si>
  <si>
    <t>单价（元）</t>
  </si>
  <si>
    <t>总价（元）</t>
  </si>
  <si>
    <t>空心菜</t>
  </si>
  <si>
    <t>花菜</t>
  </si>
  <si>
    <t>白菜</t>
  </si>
  <si>
    <t>豆芽菜</t>
  </si>
  <si>
    <t>萝卜</t>
  </si>
  <si>
    <t>上海青</t>
  </si>
  <si>
    <t>菜心</t>
  </si>
  <si>
    <t>芥菜</t>
  </si>
  <si>
    <t>春菜</t>
  </si>
  <si>
    <t>包菜</t>
  </si>
  <si>
    <t>青瓜</t>
  </si>
  <si>
    <t>土豆</t>
  </si>
  <si>
    <t>丝瓜</t>
  </si>
  <si>
    <t>冬瓜</t>
  </si>
  <si>
    <t>胡瓜</t>
  </si>
  <si>
    <t>南瓜</t>
  </si>
  <si>
    <t>茄子</t>
  </si>
  <si>
    <t>芋子</t>
  </si>
  <si>
    <t>豆腐</t>
  </si>
  <si>
    <t>葱姜蒜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</si>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</sst>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workbookViewId="0">
      <selection activeCell="G5" sqref="G5"/>
    </sheetView>
  </sheetViews>
  <sheetFormatPr defaultColWidth="9" defaultRowHeight="13.5" outlineLevelCol="4"/>
  <cols>
    <col min="1" max="1" width="10.625" customWidth="1"/>
    <col min="2" max="2" width="15.625" customWidth="1"/>
    <col min="3" max="3" width="30.625" customWidth="1"/>
    <col min="4" max="5" width="20.625" customWidth="1"/>
  </cols>
  <sheetData>
    <row r="1" ht="30" customHeight="1" spans="1:2">
      <c r="A1" s="1" t="s">
        <v>0</v>
      </c>
      <c r="B1" s="2"/>
    </row>
    <row r="2" ht="62" customHeight="1" spans="1:5">
      <c r="A2" s="3" t="s">
        <v>1</v>
      </c>
      <c r="B2" s="3"/>
      <c r="C2" s="3"/>
      <c r="D2" s="3"/>
      <c r="E2" s="3"/>
    </row>
    <row r="3" ht="50" customHeight="1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ht="50" customHeight="1" spans="1:5">
      <c r="A4" s="6">
        <v>1</v>
      </c>
      <c r="B4" s="6" t="s">
        <v>7</v>
      </c>
      <c r="C4" s="6">
        <f>50*70</f>
        <v>3500</v>
      </c>
      <c r="D4" s="7"/>
      <c r="E4" s="7"/>
    </row>
    <row r="5" ht="50" customHeight="1" spans="1:5">
      <c r="A5" s="6">
        <v>2</v>
      </c>
      <c r="B5" s="6" t="s">
        <v>8</v>
      </c>
      <c r="C5" s="6">
        <f>150*30</f>
        <v>4500</v>
      </c>
      <c r="D5" s="7"/>
      <c r="E5" s="7"/>
    </row>
    <row r="6" ht="50" customHeight="1" spans="1:5">
      <c r="A6" s="6">
        <v>3</v>
      </c>
      <c r="B6" s="6" t="s">
        <v>9</v>
      </c>
      <c r="C6" s="6">
        <f>180*20</f>
        <v>3600</v>
      </c>
      <c r="D6" s="7"/>
      <c r="E6" s="7"/>
    </row>
    <row r="7" ht="50" customHeight="1" spans="1:5">
      <c r="A7" s="6">
        <v>4</v>
      </c>
      <c r="B7" s="6" t="s">
        <v>10</v>
      </c>
      <c r="C7" s="6">
        <f>120*30</f>
        <v>3600</v>
      </c>
      <c r="D7" s="7"/>
      <c r="E7" s="7"/>
    </row>
    <row r="8" ht="50" customHeight="1" spans="1:5">
      <c r="A8" s="6">
        <v>5</v>
      </c>
      <c r="B8" s="6" t="s">
        <v>11</v>
      </c>
      <c r="C8" s="6">
        <f>180*10</f>
        <v>1800</v>
      </c>
      <c r="D8" s="7"/>
      <c r="E8" s="7"/>
    </row>
    <row r="9" ht="50" customHeight="1" spans="1:5">
      <c r="A9" s="6">
        <v>6</v>
      </c>
      <c r="B9" s="6" t="s">
        <v>12</v>
      </c>
      <c r="C9" s="6">
        <f>120*70</f>
        <v>8400</v>
      </c>
      <c r="D9" s="7"/>
      <c r="E9" s="7"/>
    </row>
    <row r="10" ht="50" customHeight="1" spans="1:5">
      <c r="A10" s="8">
        <v>7</v>
      </c>
      <c r="B10" s="8" t="s">
        <v>13</v>
      </c>
      <c r="C10" s="6">
        <f>100*50</f>
        <v>5000</v>
      </c>
      <c r="D10" s="7"/>
      <c r="E10" s="7"/>
    </row>
    <row r="11" ht="50" customHeight="1" spans="1:5">
      <c r="A11" s="8">
        <v>8</v>
      </c>
      <c r="B11" s="8" t="s">
        <v>14</v>
      </c>
      <c r="C11" s="6">
        <f>100*50</f>
        <v>5000</v>
      </c>
      <c r="D11" s="7"/>
      <c r="E11" s="7"/>
    </row>
    <row r="12" ht="50" customHeight="1" spans="1:5">
      <c r="A12" s="8">
        <v>9</v>
      </c>
      <c r="B12" s="8" t="s">
        <v>15</v>
      </c>
      <c r="C12" s="6">
        <f>5.2*200</f>
        <v>1040</v>
      </c>
      <c r="D12" s="7"/>
      <c r="E12" s="7"/>
    </row>
    <row r="13" ht="50" customHeight="1" spans="1:5">
      <c r="A13" s="8">
        <v>10</v>
      </c>
      <c r="B13" s="8" t="s">
        <v>16</v>
      </c>
      <c r="C13" s="6">
        <f>100*20</f>
        <v>2000</v>
      </c>
      <c r="D13" s="7"/>
      <c r="E13" s="7"/>
    </row>
    <row r="14" ht="50" customHeight="1" spans="1:5">
      <c r="A14" s="8">
        <v>11</v>
      </c>
      <c r="B14" s="8" t="s">
        <v>17</v>
      </c>
      <c r="C14" s="6">
        <f>10.1*150</f>
        <v>1515</v>
      </c>
      <c r="D14" s="7"/>
      <c r="E14" s="7"/>
    </row>
    <row r="15" ht="50" customHeight="1" spans="1:5">
      <c r="A15" s="8">
        <v>12</v>
      </c>
      <c r="B15" s="8" t="s">
        <v>18</v>
      </c>
      <c r="C15" s="6">
        <f>30*51</f>
        <v>1530</v>
      </c>
      <c r="D15" s="7"/>
      <c r="E15" s="7"/>
    </row>
    <row r="16" ht="50" customHeight="1" spans="1:5">
      <c r="A16" s="8">
        <v>13</v>
      </c>
      <c r="B16" s="8" t="s">
        <v>19</v>
      </c>
      <c r="C16" s="6">
        <f>35*51</f>
        <v>1785</v>
      </c>
      <c r="D16" s="7"/>
      <c r="E16" s="7"/>
    </row>
    <row r="17" ht="50" customHeight="1" spans="1:5">
      <c r="A17" s="8">
        <v>14</v>
      </c>
      <c r="B17" s="8" t="s">
        <v>20</v>
      </c>
      <c r="C17" s="6">
        <v>2142</v>
      </c>
      <c r="D17" s="7"/>
      <c r="E17" s="7"/>
    </row>
    <row r="18" ht="50" customHeight="1" spans="1:5">
      <c r="A18" s="8">
        <v>15</v>
      </c>
      <c r="B18" s="8" t="s">
        <v>21</v>
      </c>
      <c r="C18" s="6">
        <f>40*51</f>
        <v>2040</v>
      </c>
      <c r="D18" s="7"/>
      <c r="E18" s="7"/>
    </row>
    <row r="19" ht="50" customHeight="1" spans="1:5">
      <c r="A19" s="8">
        <v>16</v>
      </c>
      <c r="B19" s="8" t="s">
        <v>22</v>
      </c>
      <c r="C19" s="6">
        <f>50*51</f>
        <v>2550</v>
      </c>
      <c r="D19" s="7"/>
      <c r="E19" s="7"/>
    </row>
    <row r="20" ht="50" customHeight="1" spans="1:5">
      <c r="A20" s="8">
        <v>17</v>
      </c>
      <c r="B20" s="8" t="s">
        <v>23</v>
      </c>
      <c r="C20" s="6">
        <f>30*51</f>
        <v>1530</v>
      </c>
      <c r="D20" s="7"/>
      <c r="E20" s="7"/>
    </row>
    <row r="21" ht="50" customHeight="1" spans="1:5">
      <c r="A21" s="8">
        <v>18</v>
      </c>
      <c r="B21" s="8" t="s">
        <v>24</v>
      </c>
      <c r="C21" s="6">
        <f>30*51</f>
        <v>1530</v>
      </c>
      <c r="D21" s="7"/>
      <c r="E21" s="7"/>
    </row>
    <row r="22" ht="50" customHeight="1" spans="1:5">
      <c r="A22" s="8">
        <v>19</v>
      </c>
      <c r="B22" s="8" t="s">
        <v>25</v>
      </c>
      <c r="C22" s="6">
        <f>16*51</f>
        <v>816</v>
      </c>
      <c r="D22" s="7"/>
      <c r="E22" s="7"/>
    </row>
    <row r="23" ht="46" customHeight="1" spans="1:5">
      <c r="A23" s="8">
        <v>20</v>
      </c>
      <c r="B23" s="8" t="s">
        <v>26</v>
      </c>
      <c r="C23" s="8">
        <v>1825</v>
      </c>
      <c r="D23" s="7"/>
      <c r="E23" s="7"/>
    </row>
    <row r="24" ht="46" customHeight="1" spans="1:5">
      <c r="A24" s="8">
        <v>21</v>
      </c>
      <c r="B24" s="9" t="s">
        <v>27</v>
      </c>
      <c r="C24" s="10"/>
      <c r="D24" s="10"/>
      <c r="E24" s="11"/>
    </row>
  </sheetData>
  <mergeCells count="3">
    <mergeCell ref="A1:B1"/>
    <mergeCell ref="A2:E2"/>
    <mergeCell ref="B24:D24"/>
  </mergeCells>
  <printOptions horizontalCentered="1"/>
  <pageMargins left="0.751388888888889" right="0.751388888888889" top="0.393055555555556" bottom="1" header="0.393055555555556" footer="0.511805555555556"/>
  <pageSetup paperSize="9" scale="6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2024-10-24T02:51:00Z</dcterms:created>
  <dcterms:modified xsi:type="dcterms:W3CDTF">2024-10-28T01:39:21Z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133B1FD031B442EA8E5720B5F9FF2729_12</vt:lpwstr>
  </property>
</Properties>
</file>